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1\Pág de Transparencia Tesorería\Cuenta Pública Anual\SIRET\"/>
    </mc:Choice>
  </mc:AlternateContent>
  <bookViews>
    <workbookView xWindow="0" yWindow="0" windowWidth="19200" windowHeight="7305"/>
  </bookViews>
  <sheets>
    <sheet name="FFF" sheetId="1" r:id="rId1"/>
  </sheets>
  <definedNames>
    <definedName name="_xlnm.Print_Area" localSheetId="0">FFF!$B$1:$E$41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1" l="1"/>
  <c r="D35" i="1"/>
  <c r="C35" i="1"/>
  <c r="E27" i="1"/>
  <c r="D27" i="1"/>
  <c r="C27" i="1"/>
  <c r="E39" i="1" l="1"/>
  <c r="C39" i="1"/>
  <c r="D39" i="1"/>
  <c r="E14" i="1"/>
  <c r="D14" i="1"/>
  <c r="E3" i="1"/>
  <c r="D3" i="1"/>
  <c r="C14" i="1"/>
  <c r="C3" i="1"/>
  <c r="E24" i="1" l="1"/>
  <c r="D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<sst xmlns="http://schemas.openxmlformats.org/spreadsheetml/2006/main" count="49" uniqueCount="41">
  <si>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</si>
  <si>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</si>
  <si>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</si>
  <si>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</si>
  <si>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</si>
  <si>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</si>
  <si>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</si>
  <si>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</si>
  <si>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</si>
  <si>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</si>
  <si>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</si>
  <si>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</si>
  <si>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</si>
  <si>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</si>
  <si>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</si>
  <si>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</si>
  <si>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</si>
  <si>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</si>
  <si>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</si>
  <si>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</si>
  <si>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</si>
  <si>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</si>
  <si>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</si>
  <si>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</si>
  <si>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</si>
  <si>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</si>
  <si>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</si>
  <si>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</si>
  <si>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</si>
  <si>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</si>
  <si>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</si>
  <si>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</si>
  <si>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</si>
  <si>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</si>
  <si>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</si>
  <si>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 xml:space="preserve">PRESIDENTA MUNICIPAL                                                                                                 </t>
  </si>
  <si>
    <t>MTRA. ALEJANDRA GUTIÉRREZ CAMPOS</t>
  </si>
  <si>
    <t xml:space="preserve">TESORERA MUNICIPAL               </t>
  </si>
  <si>
    <t>C.P. GRACIELA RODRÍGEZ FLORES</t>
  </si>
  <si>
    <t>Municipio de León, Guanajuato
Flujo de Fondos
Del 01 de Enero al 31 de Diciembre de 2021</t>
  </si>
  <si>
    <t>Nota: El aprobado total tiene una variación de 1,138,831,237 son Ingresos Derivados de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</si>
</sst>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_ ;\-#,##0.00\ "/>
    <numFmt numFmtId="165" formatCode="_-* #,##0_-;\-* #,##0_-;_-* &quot;-&quot;??_-;_-@_-"/>
    <numFmt numFmtId="166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 wrapText="1"/>
    </xf>
    <xf numFmtId="3" fontId="4" fillId="0" borderId="4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indent="1"/>
    </xf>
    <xf numFmtId="3" fontId="5" fillId="0" borderId="12" xfId="0" applyNumberFormat="1" applyFont="1" applyFill="1" applyBorder="1" applyAlignment="1">
      <alignment vertical="center" wrapText="1"/>
    </xf>
    <xf numFmtId="3" fontId="5" fillId="0" borderId="6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 wrapText="1"/>
    </xf>
    <xf numFmtId="3" fontId="4" fillId="0" borderId="6" xfId="0" applyNumberFormat="1" applyFont="1" applyFill="1" applyBorder="1" applyAlignment="1">
      <alignment vertical="center" wrapText="1"/>
    </xf>
    <xf numFmtId="0" fontId="4" fillId="0" borderId="7" xfId="2" applyFont="1" applyBorder="1" applyAlignment="1">
      <alignment horizontal="left" vertical="center"/>
    </xf>
    <xf numFmtId="3" fontId="4" fillId="0" borderId="13" xfId="0" applyNumberFormat="1" applyFont="1" applyFill="1" applyBorder="1" applyAlignment="1">
      <alignment vertical="center" wrapText="1"/>
    </xf>
    <xf numFmtId="3" fontId="4" fillId="0" borderId="8" xfId="0" applyNumberFormat="1" applyFont="1" applyFill="1" applyBorder="1" applyAlignment="1">
      <alignment vertical="center" wrapText="1"/>
    </xf>
    <xf numFmtId="0" fontId="4" fillId="0" borderId="0" xfId="2" applyFont="1" applyBorder="1" applyAlignment="1">
      <alignment horizontal="left" vertical="center"/>
    </xf>
    <xf numFmtId="4" fontId="4" fillId="0" borderId="0" xfId="0" applyNumberFormat="1" applyFont="1" applyFill="1" applyBorder="1" applyAlignment="1">
      <alignment vertical="center" wrapText="1"/>
    </xf>
    <xf numFmtId="0" fontId="6" fillId="0" borderId="10" xfId="0" applyFont="1" applyBorder="1"/>
    <xf numFmtId="0" fontId="3" fillId="0" borderId="5" xfId="0" applyFont="1" applyBorder="1" applyAlignment="1">
      <alignment horizontal="left" indent="1"/>
    </xf>
    <xf numFmtId="3" fontId="3" fillId="0" borderId="12" xfId="0" applyNumberFormat="1" applyFont="1" applyBorder="1"/>
    <xf numFmtId="3" fontId="3" fillId="0" borderId="6" xfId="0" applyNumberFormat="1" applyFont="1" applyBorder="1"/>
    <xf numFmtId="0" fontId="6" fillId="0" borderId="5" xfId="0" applyFont="1" applyBorder="1"/>
    <xf numFmtId="3" fontId="6" fillId="0" borderId="12" xfId="0" applyNumberFormat="1" applyFont="1" applyBorder="1"/>
    <xf numFmtId="3" fontId="6" fillId="0" borderId="6" xfId="0" applyNumberFormat="1" applyFont="1" applyBorder="1"/>
    <xf numFmtId="0" fontId="6" fillId="0" borderId="7" xfId="0" applyFont="1" applyBorder="1"/>
    <xf numFmtId="3" fontId="6" fillId="0" borderId="13" xfId="0" applyNumberFormat="1" applyFont="1" applyBorder="1"/>
    <xf numFmtId="3" fontId="6" fillId="0" borderId="8" xfId="0" applyNumberFormat="1" applyFont="1" applyBorder="1"/>
    <xf numFmtId="165" fontId="3" fillId="0" borderId="0" xfId="4" applyNumberFormat="1" applyFont="1"/>
    <xf numFmtId="0" fontId="3" fillId="0" borderId="14" xfId="0" applyFont="1" applyBorder="1"/>
    <xf numFmtId="164" fontId="7" fillId="0" borderId="15" xfId="3" applyNumberFormat="1" applyFont="1" applyBorder="1" applyAlignment="1" applyProtection="1">
      <alignment horizontal="center" vertical="top" wrapText="1"/>
      <protection locked="0"/>
    </xf>
    <xf numFmtId="164" fontId="7" fillId="0" borderId="0" xfId="3" applyNumberFormat="1" applyFont="1" applyBorder="1" applyAlignment="1" applyProtection="1">
      <alignment horizontal="center" vertical="top" wrapText="1"/>
      <protection locked="0"/>
    </xf>
    <xf numFmtId="166" fontId="4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/>
    <xf numFmtId="165" fontId="2" fillId="0" borderId="0" xfId="4" applyNumberFormat="1" applyFont="1"/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164" fontId="7" fillId="0" borderId="0" xfId="3" applyNumberFormat="1" applyFont="1" applyBorder="1" applyAlignment="1" applyProtection="1">
      <alignment horizontal="center" vertical="top" wrapText="1"/>
      <protection locked="0"/>
    </xf>
  </cellXfs>
  <cellStyles count="5">
    <cellStyle name="Millares" xfId="4" builtinId="3"/>
    <cellStyle name="Millares 2" xfId="3"/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28574</xdr:rowOff>
    </xdr:from>
    <xdr:to>
      <xdr:col>1</xdr:col>
      <xdr:colOff>1036240</xdr:colOff>
      <xdr:row>0</xdr:row>
      <xdr:rowOff>495299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28574"/>
          <a:ext cx="100766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view="pageBreakPreview" zoomScaleNormal="100" zoomScaleSheetLayoutView="100" workbookViewId="0">
      <selection activeCell="B1" sqref="B1:E1"/>
    </sheetView>
  </sheetViews>
  <sheetFormatPr baseColWidth="10" defaultColWidth="11.42578125" defaultRowHeight="11.25" x14ac:dyDescent="0.2"/>
  <cols>
    <col min="1" max="1" width="11.42578125" style="1"/>
    <col min="2" max="2" width="44" style="1" customWidth="1"/>
    <col min="3" max="5" width="17.7109375" style="1" customWidth="1"/>
    <col min="6" max="6" width="15.85546875" style="1" bestFit="1" customWidth="1"/>
    <col min="7" max="16384" width="11.42578125" style="1"/>
  </cols>
  <sheetData>
    <row r="1" spans="1:9" ht="39.950000000000003" customHeight="1" x14ac:dyDescent="0.2">
      <c r="A1" s="2"/>
      <c r="B1" s="36" t="s">
        <v>39</v>
      </c>
      <c r="C1" s="37"/>
      <c r="D1" s="37"/>
      <c r="E1" s="38"/>
      <c r="F1" s="2"/>
      <c r="G1" s="2"/>
      <c r="H1" s="2"/>
      <c r="I1" s="2"/>
    </row>
    <row r="2" spans="1:9" ht="24" x14ac:dyDescent="0.2">
      <c r="A2" s="2"/>
      <c r="B2" s="3" t="s">
        <v>20</v>
      </c>
      <c r="C2" s="4" t="s">
        <v>22</v>
      </c>
      <c r="D2" s="4" t="s">
        <v>21</v>
      </c>
      <c r="E2" s="4" t="s">
        <v>23</v>
      </c>
      <c r="F2" s="2"/>
      <c r="G2" s="2"/>
      <c r="H2" s="2"/>
      <c r="I2" s="2"/>
    </row>
    <row r="3" spans="1:9" ht="12" x14ac:dyDescent="0.2">
      <c r="A3" s="2"/>
      <c r="B3" s="5" t="s">
        <v>0</v>
      </c>
      <c r="C3" s="6">
        <f>SUM(C4:C13)</f>
        <v>7693294649.0100002</v>
      </c>
      <c r="D3" s="6">
        <f t="shared" ref="D3:E3" si="0">SUM(D4:D13)</f>
        <v>6637843074.5699997</v>
      </c>
      <c r="E3" s="7">
        <f t="shared" si="0"/>
        <v>6638396188.3299999</v>
      </c>
      <c r="F3" s="2"/>
      <c r="G3" s="2"/>
      <c r="H3" s="2"/>
      <c r="I3" s="2"/>
    </row>
    <row r="4" spans="1:9" ht="12" x14ac:dyDescent="0.2">
      <c r="A4" s="2"/>
      <c r="B4" s="8" t="s">
        <v>1</v>
      </c>
      <c r="C4" s="9">
        <v>1485875060.9400001</v>
      </c>
      <c r="D4" s="9">
        <v>1511721577.3699999</v>
      </c>
      <c r="E4" s="9">
        <v>1511721577.3699999</v>
      </c>
      <c r="F4" s="29"/>
      <c r="G4" s="34"/>
      <c r="H4" s="2"/>
      <c r="I4" s="2"/>
    </row>
    <row r="5" spans="1:9" ht="12" x14ac:dyDescent="0.2">
      <c r="A5" s="2"/>
      <c r="B5" s="8" t="s">
        <v>2</v>
      </c>
      <c r="C5" s="9">
        <v>0</v>
      </c>
      <c r="D5" s="9">
        <v>0</v>
      </c>
      <c r="E5" s="10">
        <v>0</v>
      </c>
      <c r="F5" s="35"/>
      <c r="G5" s="34"/>
      <c r="H5" s="2"/>
      <c r="I5" s="2"/>
    </row>
    <row r="6" spans="1:9" ht="12" x14ac:dyDescent="0.2">
      <c r="A6" s="2"/>
      <c r="B6" s="8" t="s">
        <v>3</v>
      </c>
      <c r="C6" s="9">
        <v>19293.98</v>
      </c>
      <c r="D6" s="9">
        <v>19293.98</v>
      </c>
      <c r="E6" s="10">
        <v>19293.98</v>
      </c>
      <c r="F6" s="29"/>
      <c r="G6" s="34"/>
      <c r="H6" s="2"/>
      <c r="I6" s="2"/>
    </row>
    <row r="7" spans="1:9" ht="12" x14ac:dyDescent="0.2">
      <c r="A7" s="2"/>
      <c r="B7" s="8" t="s">
        <v>4</v>
      </c>
      <c r="C7" s="9">
        <v>419406636.16000003</v>
      </c>
      <c r="D7" s="9">
        <v>419188221.81999999</v>
      </c>
      <c r="E7" s="10">
        <v>419188221.81999999</v>
      </c>
      <c r="F7" s="29"/>
      <c r="G7" s="34"/>
      <c r="H7" s="2"/>
      <c r="I7" s="2"/>
    </row>
    <row r="8" spans="1:9" ht="12" x14ac:dyDescent="0.2">
      <c r="A8" s="2"/>
      <c r="B8" s="8" t="s">
        <v>5</v>
      </c>
      <c r="C8" s="9">
        <v>85062682.799999997</v>
      </c>
      <c r="D8" s="9">
        <v>89542773.980000004</v>
      </c>
      <c r="E8" s="10">
        <v>89542773.980000004</v>
      </c>
      <c r="F8" s="29"/>
      <c r="G8" s="34"/>
      <c r="H8" s="2"/>
      <c r="I8" s="2"/>
    </row>
    <row r="9" spans="1:9" ht="12" x14ac:dyDescent="0.2">
      <c r="A9" s="2"/>
      <c r="B9" s="8" t="s">
        <v>6</v>
      </c>
      <c r="C9" s="9">
        <v>359168220.13</v>
      </c>
      <c r="D9" s="9">
        <v>368043758.44</v>
      </c>
      <c r="E9" s="10">
        <v>368576234.75</v>
      </c>
      <c r="F9" s="29"/>
      <c r="G9" s="34"/>
      <c r="H9" s="2"/>
      <c r="I9" s="2"/>
    </row>
    <row r="10" spans="1:9" ht="12" x14ac:dyDescent="0.2">
      <c r="A10" s="2"/>
      <c r="B10" s="8" t="s">
        <v>7</v>
      </c>
      <c r="C10" s="9">
        <v>0</v>
      </c>
      <c r="D10" s="9">
        <v>0</v>
      </c>
      <c r="E10" s="10">
        <v>0</v>
      </c>
      <c r="F10" s="29"/>
      <c r="G10" s="34"/>
      <c r="H10" s="2"/>
      <c r="I10" s="2"/>
    </row>
    <row r="11" spans="1:9" ht="12" x14ac:dyDescent="0.2">
      <c r="A11" s="2"/>
      <c r="B11" s="8" t="s">
        <v>8</v>
      </c>
      <c r="C11" s="9">
        <v>4204931518</v>
      </c>
      <c r="D11" s="9">
        <v>4249327448.98</v>
      </c>
      <c r="E11" s="10">
        <v>4249348086.4299998</v>
      </c>
      <c r="F11" s="29"/>
      <c r="G11" s="34"/>
      <c r="H11" s="2"/>
      <c r="I11" s="2"/>
    </row>
    <row r="12" spans="1:9" ht="12" x14ac:dyDescent="0.2">
      <c r="A12" s="2"/>
      <c r="B12" s="8" t="s">
        <v>9</v>
      </c>
      <c r="C12" s="9">
        <v>0</v>
      </c>
      <c r="D12" s="9">
        <v>0</v>
      </c>
      <c r="E12" s="10">
        <v>0</v>
      </c>
      <c r="F12" s="2"/>
      <c r="G12" s="2"/>
      <c r="H12" s="2"/>
      <c r="I12" s="2"/>
    </row>
    <row r="13" spans="1:9" ht="12" x14ac:dyDescent="0.2">
      <c r="A13" s="2"/>
      <c r="B13" s="8" t="s">
        <v>10</v>
      </c>
      <c r="C13" s="9">
        <v>1138831237</v>
      </c>
      <c r="D13" s="9">
        <v>0</v>
      </c>
      <c r="E13" s="10">
        <v>0</v>
      </c>
      <c r="F13" s="2"/>
      <c r="G13" s="34"/>
      <c r="H13" s="2"/>
      <c r="I13" s="2"/>
    </row>
    <row r="14" spans="1:9" ht="12" x14ac:dyDescent="0.2">
      <c r="A14" s="2"/>
      <c r="B14" s="11" t="s">
        <v>11</v>
      </c>
      <c r="C14" s="12">
        <f>SUM(C15:C23)</f>
        <v>7693294648.5100012</v>
      </c>
      <c r="D14" s="12">
        <f t="shared" ref="D14:E14" si="1">SUM(D15:D23)</f>
        <v>6580762316.5300016</v>
      </c>
      <c r="E14" s="13">
        <f t="shared" si="1"/>
        <v>6474492489.2600021</v>
      </c>
      <c r="F14" s="2"/>
      <c r="G14" s="34"/>
      <c r="H14" s="2"/>
      <c r="I14" s="2"/>
    </row>
    <row r="15" spans="1:9" ht="12" x14ac:dyDescent="0.2">
      <c r="A15" s="2"/>
      <c r="B15" s="8" t="s">
        <v>12</v>
      </c>
      <c r="C15" s="9">
        <v>2640120163.5600009</v>
      </c>
      <c r="D15" s="9">
        <v>2614965736.230001</v>
      </c>
      <c r="E15" s="10">
        <v>2570488292.230001</v>
      </c>
      <c r="F15" s="34"/>
      <c r="G15" s="34"/>
      <c r="H15" s="2"/>
      <c r="I15" s="2"/>
    </row>
    <row r="16" spans="1:9" ht="12" x14ac:dyDescent="0.2">
      <c r="A16" s="2"/>
      <c r="B16" s="8" t="s">
        <v>13</v>
      </c>
      <c r="C16" s="9">
        <v>371859901.69000012</v>
      </c>
      <c r="D16" s="9">
        <v>324127925.41000003</v>
      </c>
      <c r="E16" s="10">
        <v>324122635.34000003</v>
      </c>
      <c r="F16" s="34"/>
      <c r="G16" s="34"/>
      <c r="H16" s="2"/>
      <c r="I16" s="2"/>
    </row>
    <row r="17" spans="1:9" ht="12" x14ac:dyDescent="0.2">
      <c r="A17" s="2"/>
      <c r="B17" s="8" t="s">
        <v>14</v>
      </c>
      <c r="C17" s="9">
        <v>1305658035.4000001</v>
      </c>
      <c r="D17" s="9">
        <v>1185911145.4400003</v>
      </c>
      <c r="E17" s="10">
        <v>1179353127.1000004</v>
      </c>
      <c r="F17" s="34"/>
      <c r="G17" s="34"/>
      <c r="H17" s="2"/>
      <c r="I17" s="2"/>
    </row>
    <row r="18" spans="1:9" ht="12" x14ac:dyDescent="0.2">
      <c r="A18" s="2"/>
      <c r="B18" s="8" t="s">
        <v>9</v>
      </c>
      <c r="C18" s="9">
        <v>975409560.09000003</v>
      </c>
      <c r="D18" s="9">
        <v>963304296.63999999</v>
      </c>
      <c r="E18" s="10">
        <v>963282249.39999986</v>
      </c>
      <c r="F18" s="34"/>
      <c r="G18" s="34"/>
      <c r="H18" s="2"/>
      <c r="I18" s="2"/>
    </row>
    <row r="19" spans="1:9" ht="12" x14ac:dyDescent="0.2">
      <c r="A19" s="2"/>
      <c r="B19" s="8" t="s">
        <v>15</v>
      </c>
      <c r="C19" s="9">
        <v>317715370.52999997</v>
      </c>
      <c r="D19" s="9">
        <v>266691778.60000002</v>
      </c>
      <c r="E19" s="10">
        <v>266691778.60000002</v>
      </c>
      <c r="F19" s="34"/>
      <c r="G19" s="34"/>
      <c r="H19" s="2"/>
      <c r="I19" s="2"/>
    </row>
    <row r="20" spans="1:9" ht="12" x14ac:dyDescent="0.2">
      <c r="A20" s="2"/>
      <c r="B20" s="8" t="s">
        <v>16</v>
      </c>
      <c r="C20" s="9">
        <v>1657037277.74</v>
      </c>
      <c r="D20" s="9">
        <v>1091063968.0900002</v>
      </c>
      <c r="E20" s="10">
        <v>1035856940.47</v>
      </c>
      <c r="F20" s="34"/>
      <c r="G20" s="34"/>
      <c r="H20" s="2"/>
      <c r="I20" s="2"/>
    </row>
    <row r="21" spans="1:9" ht="12" x14ac:dyDescent="0.2">
      <c r="A21" s="2"/>
      <c r="B21" s="8" t="s">
        <v>17</v>
      </c>
      <c r="C21" s="9">
        <v>290995992.5</v>
      </c>
      <c r="D21" s="9">
        <v>275092.51</v>
      </c>
      <c r="E21" s="10">
        <v>275092.51</v>
      </c>
      <c r="F21" s="34"/>
      <c r="G21" s="34"/>
      <c r="H21" s="2"/>
      <c r="I21" s="2"/>
    </row>
    <row r="22" spans="1:9" ht="12" x14ac:dyDescent="0.2">
      <c r="A22" s="2"/>
      <c r="B22" s="8" t="s">
        <v>18</v>
      </c>
      <c r="C22" s="9">
        <v>0</v>
      </c>
      <c r="D22" s="9">
        <v>0</v>
      </c>
      <c r="E22" s="10">
        <v>0</v>
      </c>
      <c r="F22" s="2"/>
      <c r="G22" s="34"/>
      <c r="H22" s="2"/>
      <c r="I22" s="2"/>
    </row>
    <row r="23" spans="1:9" ht="12" x14ac:dyDescent="0.2">
      <c r="A23" s="2"/>
      <c r="B23" s="8" t="s">
        <v>19</v>
      </c>
      <c r="C23" s="9">
        <v>134498347</v>
      </c>
      <c r="D23" s="9">
        <v>134422373.60999998</v>
      </c>
      <c r="E23" s="10">
        <v>134422373.60999998</v>
      </c>
      <c r="F23" s="34"/>
      <c r="G23" s="34"/>
      <c r="H23" s="2"/>
      <c r="I23" s="2"/>
    </row>
    <row r="24" spans="1:9" ht="12" x14ac:dyDescent="0.2">
      <c r="A24" s="2"/>
      <c r="B24" s="14" t="s">
        <v>24</v>
      </c>
      <c r="C24" s="15">
        <v>0</v>
      </c>
      <c r="D24" s="15">
        <f>D3-D14</f>
        <v>57080758.039998055</v>
      </c>
      <c r="E24" s="16">
        <f>E3-E14</f>
        <v>163903699.06999779</v>
      </c>
      <c r="F24" s="2"/>
      <c r="G24" s="2"/>
      <c r="H24" s="2"/>
      <c r="I24" s="2"/>
    </row>
    <row r="25" spans="1:9" ht="12" x14ac:dyDescent="0.2">
      <c r="A25" s="2"/>
      <c r="B25" s="17"/>
      <c r="C25" s="33"/>
      <c r="D25" s="18"/>
      <c r="E25" s="18"/>
      <c r="F25" s="2"/>
      <c r="G25" s="2"/>
      <c r="H25" s="2"/>
      <c r="I25" s="2"/>
    </row>
    <row r="26" spans="1:9" ht="24" x14ac:dyDescent="0.2">
      <c r="A26" s="2"/>
      <c r="B26" s="3" t="s">
        <v>20</v>
      </c>
      <c r="C26" s="4" t="s">
        <v>22</v>
      </c>
      <c r="D26" s="4" t="s">
        <v>21</v>
      </c>
      <c r="E26" s="4" t="s">
        <v>23</v>
      </c>
      <c r="F26" s="2"/>
      <c r="G26" s="2"/>
      <c r="H26" s="2"/>
      <c r="I26" s="2"/>
    </row>
    <row r="27" spans="1:9" ht="12" x14ac:dyDescent="0.2">
      <c r="A27" s="2"/>
      <c r="B27" s="19" t="s">
        <v>25</v>
      </c>
      <c r="C27" s="6">
        <f>SUM(C28:C34)</f>
        <v>4956147834.9799995</v>
      </c>
      <c r="D27" s="6">
        <f>SUM(D28:D34)</f>
        <v>5076646486.0200005</v>
      </c>
      <c r="E27" s="7">
        <f>SUM(E28:E34)</f>
        <v>5077179707.3299999</v>
      </c>
      <c r="F27" s="2"/>
      <c r="G27" s="2"/>
      <c r="H27" s="2"/>
      <c r="I27" s="2"/>
    </row>
    <row r="28" spans="1:9" ht="12" x14ac:dyDescent="0.2">
      <c r="A28" s="2"/>
      <c r="B28" s="20" t="s">
        <v>26</v>
      </c>
      <c r="C28" s="21">
        <v>2357986830.4899998</v>
      </c>
      <c r="D28" s="21">
        <v>2346719077.9699998</v>
      </c>
      <c r="E28" s="22">
        <v>2347252299.2800002</v>
      </c>
      <c r="F28" s="2"/>
      <c r="G28" s="2"/>
      <c r="H28" s="2"/>
      <c r="I28" s="2"/>
    </row>
    <row r="29" spans="1:9" ht="12" x14ac:dyDescent="0.2">
      <c r="A29" s="2"/>
      <c r="B29" s="20" t="s">
        <v>27</v>
      </c>
      <c r="C29" s="21">
        <v>0</v>
      </c>
      <c r="D29" s="21">
        <v>0</v>
      </c>
      <c r="E29" s="21">
        <v>0</v>
      </c>
      <c r="F29" s="2"/>
      <c r="G29" s="2"/>
      <c r="H29" s="2"/>
      <c r="I29" s="2"/>
    </row>
    <row r="30" spans="1:9" ht="12" x14ac:dyDescent="0.2">
      <c r="A30" s="2"/>
      <c r="B30" s="20" t="s">
        <v>28</v>
      </c>
      <c r="C30" s="21">
        <v>0</v>
      </c>
      <c r="D30" s="21">
        <v>0</v>
      </c>
      <c r="E30" s="21">
        <v>0</v>
      </c>
      <c r="F30" s="2"/>
      <c r="G30" s="2"/>
      <c r="H30" s="2"/>
      <c r="I30" s="2"/>
    </row>
    <row r="31" spans="1:9" ht="12" x14ac:dyDescent="0.2">
      <c r="A31" s="2"/>
      <c r="B31" s="20" t="s">
        <v>29</v>
      </c>
      <c r="C31" s="21">
        <v>0</v>
      </c>
      <c r="D31" s="21">
        <v>0</v>
      </c>
      <c r="E31" s="21">
        <v>0</v>
      </c>
      <c r="F31" s="2"/>
      <c r="G31" s="2"/>
      <c r="H31" s="2"/>
      <c r="I31" s="2"/>
    </row>
    <row r="32" spans="1:9" ht="12" x14ac:dyDescent="0.2">
      <c r="A32" s="2"/>
      <c r="B32" s="20" t="s">
        <v>30</v>
      </c>
      <c r="C32" s="21">
        <v>2598161004.4899998</v>
      </c>
      <c r="D32" s="21">
        <v>2729927408.0500002</v>
      </c>
      <c r="E32" s="22">
        <v>2729927408.0500002</v>
      </c>
      <c r="F32" s="2"/>
      <c r="G32" s="2"/>
      <c r="H32" s="2"/>
      <c r="I32" s="2"/>
    </row>
    <row r="33" spans="1:9" ht="12" x14ac:dyDescent="0.2">
      <c r="A33" s="2"/>
      <c r="B33" s="20" t="s">
        <v>31</v>
      </c>
      <c r="C33" s="21">
        <v>0</v>
      </c>
      <c r="D33" s="21">
        <v>0</v>
      </c>
      <c r="E33" s="21">
        <v>0</v>
      </c>
      <c r="F33" s="2"/>
      <c r="G33" s="2"/>
      <c r="H33" s="2"/>
      <c r="I33" s="2"/>
    </row>
    <row r="34" spans="1:9" ht="12" x14ac:dyDescent="0.2">
      <c r="A34" s="2"/>
      <c r="B34" s="20" t="s">
        <v>32</v>
      </c>
      <c r="C34" s="21">
        <v>0</v>
      </c>
      <c r="D34" s="21">
        <v>0</v>
      </c>
      <c r="E34" s="21">
        <v>0</v>
      </c>
      <c r="F34" s="2"/>
      <c r="G34" s="2"/>
      <c r="H34" s="2"/>
      <c r="I34" s="2"/>
    </row>
    <row r="35" spans="1:9" ht="12" x14ac:dyDescent="0.2">
      <c r="A35" s="2"/>
      <c r="B35" s="23" t="s">
        <v>33</v>
      </c>
      <c r="C35" s="24">
        <f>SUM(C36:C38)</f>
        <v>1598315576.6500001</v>
      </c>
      <c r="D35" s="24">
        <f>SUM(D36:D38)</f>
        <v>1561196588.5500002</v>
      </c>
      <c r="E35" s="25">
        <f>SUM(E36:E38)</f>
        <v>1561216481</v>
      </c>
      <c r="F35" s="2"/>
      <c r="G35" s="2"/>
      <c r="H35" s="2"/>
      <c r="I35" s="2"/>
    </row>
    <row r="36" spans="1:9" ht="12" x14ac:dyDescent="0.2">
      <c r="A36" s="2"/>
      <c r="B36" s="20" t="s">
        <v>30</v>
      </c>
      <c r="C36" s="21">
        <v>1397540098.73</v>
      </c>
      <c r="D36" s="21">
        <v>1397680492.6800001</v>
      </c>
      <c r="E36" s="22">
        <v>1397680492.6800001</v>
      </c>
      <c r="F36" s="2"/>
      <c r="G36" s="2"/>
      <c r="H36" s="2"/>
      <c r="I36" s="2"/>
    </row>
    <row r="37" spans="1:9" ht="12" x14ac:dyDescent="0.2">
      <c r="A37" s="2"/>
      <c r="B37" s="20" t="s">
        <v>31</v>
      </c>
      <c r="C37" s="21">
        <v>200775477.91999999</v>
      </c>
      <c r="D37" s="21">
        <v>163516095.87</v>
      </c>
      <c r="E37" s="22">
        <v>163535988.31999999</v>
      </c>
      <c r="F37" s="2"/>
      <c r="G37" s="2"/>
      <c r="H37" s="2"/>
      <c r="I37" s="2"/>
    </row>
    <row r="38" spans="1:9" ht="12" x14ac:dyDescent="0.2">
      <c r="A38" s="2"/>
      <c r="B38" s="20" t="s">
        <v>34</v>
      </c>
      <c r="C38" s="21">
        <v>0</v>
      </c>
      <c r="D38" s="21">
        <v>0</v>
      </c>
      <c r="E38" s="22">
        <v>0</v>
      </c>
      <c r="F38" s="2"/>
      <c r="G38" s="2"/>
      <c r="H38" s="2"/>
      <c r="I38" s="2"/>
    </row>
    <row r="39" spans="1:9" ht="12" x14ac:dyDescent="0.2">
      <c r="A39" s="2"/>
      <c r="B39" s="26" t="s">
        <v>24</v>
      </c>
      <c r="C39" s="27">
        <f>C27+C35</f>
        <v>6554463411.6299992</v>
      </c>
      <c r="D39" s="27">
        <f t="shared" ref="D39" si="2">D27+D35</f>
        <v>6637843074.5700006</v>
      </c>
      <c r="E39" s="28">
        <f>E27+E35</f>
        <v>6638396188.3299999</v>
      </c>
      <c r="F39" s="2"/>
      <c r="G39" s="2"/>
      <c r="H39" s="2"/>
      <c r="I39" s="2"/>
    </row>
    <row r="40" spans="1:9" ht="12" x14ac:dyDescent="0.2">
      <c r="A40" s="2"/>
      <c r="B40" s="2" t="s">
        <v>40</v>
      </c>
      <c r="C40" s="34"/>
      <c r="D40" s="29"/>
      <c r="E40" s="29"/>
      <c r="F40" s="2"/>
      <c r="G40" s="2"/>
      <c r="H40" s="2"/>
      <c r="I40" s="2"/>
    </row>
    <row r="41" spans="1:9" ht="12" x14ac:dyDescent="0.2">
      <c r="A41" s="2"/>
      <c r="B41" s="2"/>
      <c r="C41" s="34"/>
      <c r="D41" s="2"/>
      <c r="E41" s="2"/>
      <c r="F41" s="2"/>
      <c r="G41" s="2"/>
      <c r="H41" s="2"/>
      <c r="I41" s="2"/>
    </row>
    <row r="42" spans="1:9" ht="12" x14ac:dyDescent="0.2">
      <c r="A42" s="2"/>
      <c r="B42" s="2"/>
      <c r="C42" s="2"/>
      <c r="D42" s="2"/>
      <c r="E42" s="2"/>
      <c r="F42" s="2"/>
      <c r="G42" s="2"/>
      <c r="H42" s="2"/>
      <c r="I42" s="2"/>
    </row>
    <row r="43" spans="1:9" ht="12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9" ht="12" x14ac:dyDescent="0.2">
      <c r="A44" s="2"/>
      <c r="B44" s="2"/>
      <c r="C44" s="2"/>
      <c r="D44" s="2"/>
      <c r="E44" s="2"/>
      <c r="F44" s="2"/>
      <c r="G44" s="2"/>
      <c r="H44" s="2"/>
      <c r="I44" s="2"/>
    </row>
    <row r="45" spans="1:9" ht="12" x14ac:dyDescent="0.2">
      <c r="A45" s="2"/>
      <c r="B45" s="2"/>
      <c r="C45" s="2"/>
      <c r="D45" s="2"/>
      <c r="E45" s="2"/>
      <c r="F45" s="2"/>
      <c r="G45" s="2"/>
      <c r="H45" s="2"/>
      <c r="I45" s="2"/>
    </row>
    <row r="46" spans="1:9" ht="12" x14ac:dyDescent="0.2">
      <c r="A46" s="2"/>
      <c r="B46" s="2"/>
      <c r="C46" s="2"/>
      <c r="D46" s="2"/>
      <c r="E46" s="2"/>
      <c r="F46" s="2"/>
      <c r="G46" s="2"/>
      <c r="H46" s="2"/>
      <c r="I46" s="2"/>
    </row>
    <row r="47" spans="1:9" ht="12" x14ac:dyDescent="0.2">
      <c r="A47" s="2"/>
      <c r="B47" s="2"/>
      <c r="C47" s="2"/>
      <c r="D47" s="2"/>
      <c r="E47" s="2"/>
      <c r="F47" s="2"/>
      <c r="G47" s="2"/>
      <c r="H47" s="2"/>
      <c r="I47" s="2"/>
    </row>
    <row r="48" spans="1:9" ht="12" x14ac:dyDescent="0.2">
      <c r="A48" s="2"/>
      <c r="B48" s="2"/>
      <c r="C48" s="2"/>
      <c r="D48" s="2"/>
      <c r="E48" s="2"/>
      <c r="F48" s="2"/>
      <c r="G48" s="2"/>
      <c r="H48" s="2"/>
      <c r="I48" s="2"/>
    </row>
    <row r="49" spans="1:9" ht="12" x14ac:dyDescent="0.2">
      <c r="A49" s="2"/>
      <c r="B49" s="2"/>
      <c r="C49" s="2"/>
      <c r="D49" s="2"/>
      <c r="E49" s="2"/>
      <c r="F49" s="2"/>
      <c r="G49" s="2"/>
      <c r="H49" s="2"/>
      <c r="I49" s="2"/>
    </row>
    <row r="50" spans="1:9" ht="12" x14ac:dyDescent="0.2">
      <c r="A50" s="2"/>
      <c r="B50" s="2"/>
      <c r="C50" s="2"/>
      <c r="D50" s="2"/>
      <c r="E50" s="2"/>
      <c r="F50" s="2"/>
      <c r="G50" s="2"/>
      <c r="H50" s="2"/>
      <c r="I50" s="2"/>
    </row>
    <row r="51" spans="1:9" ht="12" x14ac:dyDescent="0.2">
      <c r="A51" s="2"/>
      <c r="B51" s="2"/>
      <c r="C51" s="2"/>
      <c r="D51" s="2"/>
      <c r="E51" s="2"/>
      <c r="F51" s="2"/>
      <c r="G51" s="2"/>
      <c r="H51" s="2"/>
      <c r="I51" s="2"/>
    </row>
    <row r="52" spans="1:9" ht="12" x14ac:dyDescent="0.2">
      <c r="A52" s="2"/>
      <c r="B52" s="2"/>
      <c r="C52" s="2"/>
      <c r="D52" s="2"/>
      <c r="E52" s="2"/>
      <c r="F52" s="2"/>
      <c r="G52" s="2"/>
      <c r="H52" s="2"/>
      <c r="I52" s="2"/>
    </row>
    <row r="53" spans="1:9" ht="12" x14ac:dyDescent="0.2">
      <c r="A53" s="2"/>
      <c r="B53" s="2"/>
      <c r="C53" s="2"/>
      <c r="D53" s="2"/>
      <c r="E53" s="2"/>
      <c r="F53" s="2"/>
      <c r="G53" s="2"/>
      <c r="H53" s="2"/>
      <c r="I53" s="2"/>
    </row>
    <row r="54" spans="1:9" ht="12" x14ac:dyDescent="0.2">
      <c r="A54" s="2"/>
      <c r="B54" s="2"/>
      <c r="C54" s="2"/>
      <c r="D54" s="2"/>
      <c r="E54" s="2"/>
      <c r="F54" s="2"/>
      <c r="G54" s="2"/>
      <c r="H54" s="2"/>
      <c r="I54" s="2"/>
    </row>
    <row r="55" spans="1:9" ht="12" x14ac:dyDescent="0.2">
      <c r="A55" s="2"/>
      <c r="B55" s="2"/>
      <c r="C55" s="2"/>
      <c r="D55" s="2"/>
      <c r="E55" s="2"/>
      <c r="F55" s="2"/>
      <c r="G55" s="2"/>
      <c r="H55" s="2"/>
      <c r="I55" s="2"/>
    </row>
    <row r="56" spans="1:9" ht="12" x14ac:dyDescent="0.2">
      <c r="A56" s="2"/>
      <c r="B56" s="2"/>
      <c r="C56" s="2"/>
      <c r="D56" s="2"/>
      <c r="E56" s="2"/>
      <c r="F56" s="2"/>
      <c r="G56" s="2"/>
      <c r="H56" s="2"/>
      <c r="I56" s="2"/>
    </row>
    <row r="57" spans="1:9" ht="12" x14ac:dyDescent="0.2">
      <c r="A57" s="2"/>
      <c r="B57" s="2"/>
      <c r="C57" s="2"/>
      <c r="D57" s="2"/>
      <c r="E57" s="2"/>
      <c r="F57" s="2"/>
      <c r="G57" s="2"/>
      <c r="H57" s="2"/>
      <c r="I57" s="2"/>
    </row>
    <row r="58" spans="1:9" ht="12" x14ac:dyDescent="0.2">
      <c r="A58" s="2"/>
      <c r="B58" s="2"/>
      <c r="C58" s="2"/>
      <c r="D58" s="2"/>
      <c r="E58" s="2"/>
      <c r="F58" s="2"/>
      <c r="G58" s="2"/>
      <c r="H58" s="2"/>
      <c r="I58" s="2"/>
    </row>
    <row r="59" spans="1:9" ht="12" x14ac:dyDescent="0.2">
      <c r="A59" s="2"/>
      <c r="B59" s="2"/>
      <c r="C59" s="2"/>
      <c r="D59" s="2"/>
      <c r="E59" s="2"/>
      <c r="F59" s="2"/>
      <c r="G59" s="2"/>
      <c r="H59" s="2"/>
      <c r="I59" s="2"/>
    </row>
    <row r="60" spans="1:9" ht="12" x14ac:dyDescent="0.2">
      <c r="A60" s="2"/>
      <c r="B60" s="2"/>
      <c r="C60" s="2"/>
      <c r="D60" s="2"/>
      <c r="E60" s="2"/>
      <c r="F60" s="2"/>
      <c r="G60" s="2"/>
      <c r="H60" s="2"/>
      <c r="I60" s="2"/>
    </row>
    <row r="61" spans="1:9" ht="12" x14ac:dyDescent="0.2">
      <c r="A61" s="2"/>
      <c r="B61" s="2"/>
      <c r="C61" s="2"/>
      <c r="D61" s="30"/>
      <c r="E61" s="30"/>
      <c r="F61" s="30"/>
      <c r="G61" s="2"/>
      <c r="H61" s="2"/>
      <c r="I61" s="2"/>
    </row>
    <row r="62" spans="1:9" ht="11.45" customHeight="1" x14ac:dyDescent="0.2">
      <c r="A62" s="2"/>
      <c r="B62" s="31" t="s">
        <v>35</v>
      </c>
      <c r="C62" s="2"/>
      <c r="D62" s="39" t="s">
        <v>37</v>
      </c>
      <c r="E62" s="39"/>
      <c r="F62" s="39"/>
      <c r="G62" s="2"/>
      <c r="H62" s="2"/>
      <c r="I62" s="2"/>
    </row>
    <row r="63" spans="1:9" ht="11.45" customHeight="1" x14ac:dyDescent="0.2">
      <c r="A63" s="2"/>
      <c r="B63" s="32" t="s">
        <v>36</v>
      </c>
      <c r="C63" s="2"/>
      <c r="D63" s="39" t="s">
        <v>38</v>
      </c>
      <c r="E63" s="39"/>
      <c r="F63" s="39"/>
      <c r="G63" s="2"/>
      <c r="H63" s="2"/>
      <c r="I63" s="2"/>
    </row>
  </sheetData>
  <mergeCells count="3">
    <mergeCell ref="B1:E1"/>
    <mergeCell ref="D62:F62"/>
    <mergeCell ref="D63:F63"/>
  </mergeCells>
  <pageMargins left="0.25" right="0.25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2022-01-26T20:42:04Z</cp:lastPrinted>
  <dcterms:created xsi:type="dcterms:W3CDTF">2017-12-20T04:54:53Z</dcterms:created>
  <dcterms:modified xsi:type="dcterms:W3CDTF">2022-02-28T17:09:45Z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